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67\STRASBOURG\Affaires\2024\2024-058 UNIVERSITE DE BOURGOGNE - BATIMENT SANTE B4 - DIJON\5_ETUDES\04 - PRO\SEB\RENDU DU 6 JUIN\"/>
    </mc:Choice>
  </mc:AlternateContent>
  <xr:revisionPtr revIDLastSave="0" documentId="13_ncr:1_{14AFBE0C-466C-461F-A812-5140F8DA3868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DQE!$A$1:$G$42</definedName>
    <definedName name="_xlnm.Print_Area" localSheetId="0">PDG!$A$1:$F$16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2" l="1"/>
  <c r="G28" i="2"/>
  <c r="G24" i="2"/>
  <c r="G19" i="2"/>
  <c r="G37" i="2"/>
  <c r="G35" i="2"/>
  <c r="G34" i="2"/>
  <c r="G33" i="2"/>
  <c r="G32" i="2"/>
  <c r="G30" i="2"/>
  <c r="G26" i="2"/>
  <c r="G23" i="2"/>
  <c r="G22" i="2"/>
  <c r="G21" i="2"/>
  <c r="G20" i="2"/>
  <c r="G18" i="2"/>
  <c r="B7" i="2"/>
  <c r="G40" i="2" l="1"/>
  <c r="G41" i="2" s="1"/>
  <c r="G42" i="2" s="1"/>
</calcChain>
</file>

<file path=xl/sharedStrings.xml><?xml version="1.0" encoding="utf-8"?>
<sst xmlns="http://schemas.openxmlformats.org/spreadsheetml/2006/main" count="111" uniqueCount="96">
  <si>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</si>
  <si>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</si>
  <si>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</si>
  <si>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</si>
  <si>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</si>
  <si>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</si>
  <si>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</si>
  <si>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</si>
  <si>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</si>
  <si>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</si>
  <si>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</si>
  <si>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</si>
  <si>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</si>
  <si>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</si>
  <si>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</si>
  <si>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</si>
  <si>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</si>
  <si>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</si>
  <si>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</si>
  <si>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</si>
  <si>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</si>
  <si>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</si>
  <si>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</si>
  <si>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</si>
  <si>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</si>
  <si>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</si>
  <si>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</si>
  <si>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</si>
  <si>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</si>
  <si>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</si>
  <si>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</si>
  <si>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</si>
  <si>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</si>
  <si>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</si>
  <si>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</si>
  <si>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</si>
  <si>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</si>
  <si>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</si>
  <si>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</si>
  <si>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</si>
  <si>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</si>
  <si>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</si>
  <si>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</si>
  <si>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</si>
  <si>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</si>
  <si>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</si>
  <si>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</si>
  <si>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16 PEINTURE ET REVETEMENTS MURAUX</t>
  </si>
  <si>
    <t>DESCRIPTIF DES TRAVAUX JUIN 2025</t>
  </si>
  <si>
    <t>TRAVAUX DE PEINTURE INTERIEURE</t>
  </si>
  <si>
    <t>1.1</t>
  </si>
  <si>
    <t>APPLICATION DE PEINTURE LISSE LESSIVABLE ACRYLIQUE</t>
  </si>
  <si>
    <t>1.1.1</t>
  </si>
  <si>
    <t>Pour traitement des murs selon plan de repérage des finitions</t>
  </si>
  <si>
    <t>m2</t>
  </si>
  <si>
    <t>1.2</t>
  </si>
  <si>
    <t>Pour traitements des plafonds</t>
  </si>
  <si>
    <t>1.3</t>
  </si>
  <si>
    <t>Peinture de propreté</t>
  </si>
  <si>
    <t>1.4</t>
  </si>
  <si>
    <t>Ouvrages bois à peindre, finition satinée </t>
  </si>
  <si>
    <t>1.4.1</t>
  </si>
  <si>
    <t>Pour traitement des portes compris chambranle et contre chambranle</t>
  </si>
  <si>
    <t>u</t>
  </si>
  <si>
    <t>1.4.2</t>
  </si>
  <si>
    <t>Pour traitement des façades de placards techniques</t>
  </si>
  <si>
    <t>1.4.3</t>
  </si>
  <si>
    <t>Pour traitement des habillages en panneau médium largeur 20 cm au droit des JD</t>
  </si>
  <si>
    <t>ml</t>
  </si>
  <si>
    <t>1.5</t>
  </si>
  <si>
    <t>Ouvrages métalliques à peindre</t>
  </si>
  <si>
    <t>1.5.1</t>
  </si>
  <si>
    <t>Pour traitement de l'ensemble des réseaux apparents</t>
  </si>
  <si>
    <t>1.6</t>
  </si>
  <si>
    <t>Peinture anti-poussière au sol acrylique</t>
  </si>
  <si>
    <t>1.6.1</t>
  </si>
  <si>
    <t>Pour traitement du local AEP</t>
  </si>
  <si>
    <t>DIVERS</t>
  </si>
  <si>
    <t>2.1</t>
  </si>
  <si>
    <t>Baguette de protection des angles</t>
  </si>
  <si>
    <t>2.2</t>
  </si>
  <si>
    <t>Revêtement mural acoustique en tissu</t>
  </si>
  <si>
    <t>2.2.1</t>
  </si>
  <si>
    <t>Pour traitement de la salle de cours au R+1</t>
  </si>
  <si>
    <t>2.2.2</t>
  </si>
  <si>
    <t>Pour traitement de la salle régie son au R+1</t>
  </si>
  <si>
    <t>2.2.3</t>
  </si>
  <si>
    <t>Pour traitement de la salle de TP simulations polyvalents au R+2</t>
  </si>
  <si>
    <t>2.2.4</t>
  </si>
  <si>
    <t>Pour traitement des salles d'enseignement banalisée au R+2</t>
  </si>
  <si>
    <t>2.3</t>
  </si>
  <si>
    <t>Nettoyage de fin de chantier</t>
  </si>
  <si>
    <t>2.3.1</t>
  </si>
  <si>
    <t>Avant les OPR</t>
  </si>
  <si>
    <t>2.3.2</t>
  </si>
  <si>
    <t>Avant la réception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</si>
</sst>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6" zoomScale="115" zoomScaleNormal="130" zoomScaleSheetLayoutView="115" workbookViewId="0">
      <selection activeCell="E10" sqref="E10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45814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43"/>
  <sheetViews>
    <sheetView tabSelected="1" view="pageBreakPreview" topLeftCell="A12" zoomScale="115" zoomScaleNormal="100" zoomScaleSheetLayoutView="115" workbookViewId="0">
      <selection activeCell="I35" sqref="I35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16 PEINTURE ET REVETEMENTS MURAUX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64" t="s">
        <v>48</v>
      </c>
      <c r="C15" s="65"/>
      <c r="D15" s="66"/>
      <c r="E15" s="67"/>
      <c r="F15" s="68"/>
      <c r="G15" s="69"/>
    </row>
    <row r="16" spans="1:7" s="58" customFormat="1" ht="1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25.5">
      <c r="A17" s="64" t="s">
        <v>50</v>
      </c>
      <c r="B17" s="64" t="s">
        <v>51</v>
      </c>
      <c r="C17" s="65"/>
      <c r="D17" s="66"/>
      <c r="E17" s="67"/>
      <c r="F17" s="68"/>
      <c r="G17" s="69"/>
    </row>
    <row r="18" spans="1:7" s="58" customFormat="1" ht="25.5">
      <c r="A18" s="64" t="s">
        <v>52</v>
      </c>
      <c r="B18" s="64" t="s">
        <v>53</v>
      </c>
      <c r="C18" s="65">
        <v>5800</v>
      </c>
      <c r="D18" s="66" t="s">
        <v>54</v>
      </c>
      <c r="E18" s="67"/>
      <c r="F18" s="68"/>
      <c r="G18" s="69">
        <f>+F18*C18</f>
        <v>0</v>
      </c>
    </row>
    <row r="19" spans="1:7" s="58" customFormat="1" ht="15">
      <c r="A19" s="64" t="s">
        <v>55</v>
      </c>
      <c r="B19" s="64" t="s">
        <v>56</v>
      </c>
      <c r="C19" s="65">
        <v>450</v>
      </c>
      <c r="D19" s="66" t="s">
        <v>54</v>
      </c>
      <c r="E19" s="67"/>
      <c r="F19" s="68"/>
      <c r="G19" s="69">
        <f>+F19*C19</f>
        <v>0</v>
      </c>
    </row>
    <row r="20" spans="1:7" s="58" customFormat="1" ht="15">
      <c r="A20" s="64" t="s">
        <v>57</v>
      </c>
      <c r="B20" s="64" t="s">
        <v>58</v>
      </c>
      <c r="C20" s="65">
        <v>566</v>
      </c>
      <c r="D20" s="66" t="s">
        <v>54</v>
      </c>
      <c r="E20" s="67"/>
      <c r="F20" s="68"/>
      <c r="G20" s="69">
        <f t="shared" ref="G20:G23" si="0">+F20*C20</f>
        <v>0</v>
      </c>
    </row>
    <row r="21" spans="1:7" s="58" customFormat="1" ht="15">
      <c r="A21" s="64" t="s">
        <v>59</v>
      </c>
      <c r="B21" s="64" t="s">
        <v>60</v>
      </c>
      <c r="C21" s="65"/>
      <c r="D21" s="66"/>
      <c r="E21" s="67"/>
      <c r="F21" s="68"/>
      <c r="G21" s="69">
        <f t="shared" si="0"/>
        <v>0</v>
      </c>
    </row>
    <row r="22" spans="1:7" s="58" customFormat="1" ht="25.5">
      <c r="A22" s="64" t="s">
        <v>61</v>
      </c>
      <c r="B22" s="64" t="s">
        <v>62</v>
      </c>
      <c r="C22" s="65">
        <v>139</v>
      </c>
      <c r="D22" s="66" t="s">
        <v>63</v>
      </c>
      <c r="E22" s="67"/>
      <c r="F22" s="68"/>
      <c r="G22" s="69">
        <f t="shared" si="0"/>
        <v>0</v>
      </c>
    </row>
    <row r="23" spans="1:7" s="58" customFormat="1" ht="25.5">
      <c r="A23" s="64" t="s">
        <v>64</v>
      </c>
      <c r="B23" s="64" t="s">
        <v>65</v>
      </c>
      <c r="C23" s="65">
        <v>60</v>
      </c>
      <c r="D23" s="66" t="s">
        <v>54</v>
      </c>
      <c r="E23" s="67"/>
      <c r="F23" s="68"/>
      <c r="G23" s="69">
        <f t="shared" si="0"/>
        <v>0</v>
      </c>
    </row>
    <row r="24" spans="1:7" s="58" customFormat="1" ht="25.5">
      <c r="A24" s="64" t="s">
        <v>66</v>
      </c>
      <c r="B24" s="64" t="s">
        <v>67</v>
      </c>
      <c r="C24" s="65">
        <v>12</v>
      </c>
      <c r="D24" s="66" t="s">
        <v>68</v>
      </c>
      <c r="E24" s="67"/>
      <c r="F24" s="68"/>
      <c r="G24" s="69">
        <f>+F24*C24</f>
        <v>0</v>
      </c>
    </row>
    <row r="25" spans="1:7" s="58" customFormat="1" ht="15">
      <c r="A25" s="64" t="s">
        <v>69</v>
      </c>
      <c r="B25" s="64" t="s">
        <v>70</v>
      </c>
      <c r="C25" s="65"/>
      <c r="D25" s="66"/>
      <c r="E25" s="67"/>
      <c r="F25" s="68"/>
      <c r="G25" s="69"/>
    </row>
    <row r="26" spans="1:7" s="58" customFormat="1" ht="25.5">
      <c r="A26" s="64" t="s">
        <v>71</v>
      </c>
      <c r="B26" s="64" t="s">
        <v>72</v>
      </c>
      <c r="C26" s="65">
        <v>50</v>
      </c>
      <c r="D26" s="66" t="s">
        <v>68</v>
      </c>
      <c r="E26" s="67"/>
      <c r="F26" s="68"/>
      <c r="G26" s="69">
        <f t="shared" ref="G25:G26" si="1">+F26*C26</f>
        <v>0</v>
      </c>
    </row>
    <row r="27" spans="1:7" s="58" customFormat="1" ht="15">
      <c r="A27" s="64" t="s">
        <v>73</v>
      </c>
      <c r="B27" s="64" t="s">
        <v>74</v>
      </c>
      <c r="C27" s="65"/>
      <c r="D27" s="66"/>
      <c r="E27" s="67"/>
      <c r="F27" s="68"/>
      <c r="G27" s="69"/>
    </row>
    <row r="28" spans="1:7" s="58" customFormat="1" ht="15">
      <c r="A28" s="64" t="s">
        <v>75</v>
      </c>
      <c r="B28" s="64" t="s">
        <v>76</v>
      </c>
      <c r="C28" s="65">
        <v>37</v>
      </c>
      <c r="D28" s="66" t="s">
        <v>54</v>
      </c>
      <c r="E28" s="67"/>
      <c r="F28" s="68"/>
      <c r="G28" s="69">
        <f>+F28*C28</f>
        <v>0</v>
      </c>
    </row>
    <row r="29" spans="1:7" s="58" customFormat="1" ht="15">
      <c r="A29" s="64">
        <v>2</v>
      </c>
      <c r="B29" s="64" t="s">
        <v>77</v>
      </c>
      <c r="C29" s="65"/>
      <c r="D29" s="66"/>
      <c r="E29" s="67"/>
      <c r="F29" s="68"/>
      <c r="G29" s="69"/>
    </row>
    <row r="30" spans="1:7" s="58" customFormat="1" ht="15">
      <c r="A30" s="64" t="s">
        <v>78</v>
      </c>
      <c r="B30" s="64" t="s">
        <v>79</v>
      </c>
      <c r="C30" s="65">
        <v>100</v>
      </c>
      <c r="D30" s="66" t="s">
        <v>68</v>
      </c>
      <c r="E30" s="67"/>
      <c r="F30" s="68"/>
      <c r="G30" s="69">
        <f t="shared" ref="G29:G30" si="2">+F30*C30</f>
        <v>0</v>
      </c>
    </row>
    <row r="31" spans="1:7" s="58" customFormat="1" ht="15">
      <c r="A31" s="64" t="s">
        <v>80</v>
      </c>
      <c r="B31" s="64" t="s">
        <v>81</v>
      </c>
      <c r="C31" s="65"/>
      <c r="D31" s="66"/>
      <c r="E31" s="67"/>
      <c r="F31" s="68"/>
      <c r="G31" s="69"/>
    </row>
    <row r="32" spans="1:7" s="58" customFormat="1" ht="15">
      <c r="A32" s="64" t="s">
        <v>82</v>
      </c>
      <c r="B32" s="64" t="s">
        <v>83</v>
      </c>
      <c r="C32" s="65">
        <v>11</v>
      </c>
      <c r="D32" s="66" t="s">
        <v>54</v>
      </c>
      <c r="E32" s="67"/>
      <c r="F32" s="68"/>
      <c r="G32" s="69">
        <f t="shared" ref="G32:G37" si="3">+F32*C32</f>
        <v>0</v>
      </c>
    </row>
    <row r="33" spans="1:7" s="58" customFormat="1" ht="15">
      <c r="A33" s="64" t="s">
        <v>84</v>
      </c>
      <c r="B33" s="64" t="s">
        <v>85</v>
      </c>
      <c r="C33" s="65">
        <v>10</v>
      </c>
      <c r="D33" s="66" t="s">
        <v>54</v>
      </c>
      <c r="E33" s="67"/>
      <c r="F33" s="68"/>
      <c r="G33" s="69">
        <f t="shared" si="3"/>
        <v>0</v>
      </c>
    </row>
    <row r="34" spans="1:7" s="58" customFormat="1" ht="25.5">
      <c r="A34" s="64" t="s">
        <v>86</v>
      </c>
      <c r="B34" s="64" t="s">
        <v>87</v>
      </c>
      <c r="C34" s="65">
        <v>8</v>
      </c>
      <c r="D34" s="66" t="s">
        <v>54</v>
      </c>
      <c r="E34" s="67"/>
      <c r="F34" s="68"/>
      <c r="G34" s="69">
        <f t="shared" si="3"/>
        <v>0</v>
      </c>
    </row>
    <row r="35" spans="1:7" s="58" customFormat="1" ht="25.5">
      <c r="A35" s="64" t="s">
        <v>88</v>
      </c>
      <c r="B35" s="64" t="s">
        <v>89</v>
      </c>
      <c r="C35" s="65">
        <v>34</v>
      </c>
      <c r="D35" s="66" t="s">
        <v>54</v>
      </c>
      <c r="E35" s="67"/>
      <c r="F35" s="68"/>
      <c r="G35" s="69">
        <f t="shared" si="3"/>
        <v>0</v>
      </c>
    </row>
    <row r="36" spans="1:7" s="58" customFormat="1" ht="15">
      <c r="A36" s="64" t="s">
        <v>90</v>
      </c>
      <c r="B36" s="64" t="s">
        <v>91</v>
      </c>
      <c r="C36" s="65"/>
      <c r="D36" s="66"/>
      <c r="E36" s="67"/>
      <c r="F36" s="68"/>
      <c r="G36" s="69"/>
    </row>
    <row r="37" spans="1:7" s="58" customFormat="1" ht="15">
      <c r="A37" s="64" t="s">
        <v>92</v>
      </c>
      <c r="B37" s="64" t="s">
        <v>93</v>
      </c>
      <c r="C37" s="65">
        <v>3700</v>
      </c>
      <c r="D37" s="66" t="s">
        <v>54</v>
      </c>
      <c r="E37" s="67"/>
      <c r="F37" s="68"/>
      <c r="G37" s="69">
        <f t="shared" si="3"/>
        <v>0</v>
      </c>
    </row>
    <row r="38" spans="1:7" s="58" customFormat="1" ht="15">
      <c r="A38" s="64" t="s">
        <v>94</v>
      </c>
      <c r="B38" s="64" t="s">
        <v>95</v>
      </c>
      <c r="C38" s="65">
        <v>3700</v>
      </c>
      <c r="D38" s="66" t="s">
        <v>54</v>
      </c>
      <c r="E38" s="67"/>
      <c r="F38" s="68"/>
      <c r="G38" s="69">
        <f>+F38*C38</f>
        <v>0</v>
      </c>
    </row>
    <row r="39" spans="1:7" s="50" customFormat="1" ht="16.5" thickBot="1">
      <c r="A39" s="59"/>
      <c r="B39" s="59"/>
      <c r="C39" s="60"/>
      <c r="D39" s="61"/>
      <c r="E39" s="62"/>
      <c r="F39" s="63"/>
      <c r="G39" s="51"/>
    </row>
    <row r="40" spans="1:7" ht="17.25" thickTop="1" thickBot="1">
      <c r="D40" s="90" t="s">
        <v>42</v>
      </c>
      <c r="E40" s="90"/>
      <c r="F40" s="55"/>
      <c r="G40" s="56">
        <f>SUM(G14:G39)</f>
        <v>0</v>
      </c>
    </row>
    <row r="41" spans="1:7" ht="17.25" thickTop="1" thickBot="1">
      <c r="D41" s="90" t="s">
        <v>44</v>
      </c>
      <c r="E41" s="90"/>
      <c r="F41" s="55"/>
      <c r="G41" s="56">
        <f>+G40*0.2</f>
        <v>0</v>
      </c>
    </row>
    <row r="42" spans="1:7" ht="17.25" thickTop="1" thickBot="1">
      <c r="D42" s="90" t="s">
        <v>45</v>
      </c>
      <c r="E42" s="90"/>
      <c r="G42" s="56">
        <f>+G40+G41</f>
        <v>0</v>
      </c>
    </row>
    <row r="43" spans="1:7" ht="13.5" thickTop="1"/>
  </sheetData>
  <mergeCells count="11">
    <mergeCell ref="A1:B5"/>
    <mergeCell ref="A6:C6"/>
    <mergeCell ref="C1:C5"/>
    <mergeCell ref="D1:G1"/>
    <mergeCell ref="D2:G3"/>
    <mergeCell ref="D4:G6"/>
    <mergeCell ref="D42:E42"/>
    <mergeCell ref="D41:E41"/>
    <mergeCell ref="D40:E40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ignoredErrors>
    <ignoredError sqref="G18 G37 G30:G35 G26:G27 G20:G23 G19 G24:G25 G28:G29 G36 G3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2025-06-06T12:24:15Z</dcterms:modified>
</cp:coreProperties>
</file>